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8_{01DBF664-C812-449C-96EE-0587711C67D7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K29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30" i="1" s="1"/>
</calcChain>
</file>

<file path=xl/sharedStrings.xml><?xml version="1.0" encoding="utf-8"?>
<sst xmlns="http://schemas.openxmlformats.org/spreadsheetml/2006/main" count="83" uniqueCount="67">
  <si>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</si>
  <si>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</si>
  <si>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</si>
  <si>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</si>
  <si>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</si>
  <si>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</si>
  <si>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</si>
  <si>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</si>
  <si>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</si>
  <si>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</si>
  <si>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</si>
  <si>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</si>
  <si>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</si>
  <si>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</si>
  <si>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</si>
  <si>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</si>
  <si>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</si>
  <si>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</si>
  <si>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</si>
  <si>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</si>
  <si>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</si>
  <si>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</si>
  <si>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</si>
  <si>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</si>
  <si>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</si>
  <si>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</si>
  <si>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</si>
  <si>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</si>
  <si>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</si>
  <si>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</si>
  <si>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</si>
  <si>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</si>
  <si>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</si>
  <si>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</si>
  <si>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</si>
  <si>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</si>
  <si>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</si>
  <si>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</si>
  <si>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</si>
  <si>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</si>
  <si>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</si>
  <si>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</si>
  <si>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</si>
  <si>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</si>
  <si>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</si>
  <si>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</si>
  <si>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</si>
  <si>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</si>
  <si>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</si>
  <si>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</si>
  <si>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</si>
  <si>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</si>
  <si>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</si>
  <si>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</si>
  <si>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</si>
  <si>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</si>
  <si>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</si>
  <si>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</si>
  <si>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</si>
  <si>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</si>
  <si>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</si>
  <si>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</si>
  <si>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Kernow Cup</t>
  </si>
  <si>
    <t>Mixed</t>
  </si>
  <si>
    <t>0-6 Goal</t>
  </si>
  <si>
    <t>Domestic</t>
  </si>
  <si>
    <t>KER2024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</si>
</sst>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K32" sqref="K32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45420</v>
      </c>
      <c r="G5" s="1" t="s">
        <v>0</v>
      </c>
      <c r="H5" s="7"/>
      <c r="I5" s="3">
        <v>45413</v>
      </c>
      <c r="K5" s="6" t="str">
        <f ca="1">J6&amp;" days to go!"</f>
        <v>97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1485</v>
      </c>
      <c r="E6" s="23">
        <v>2145</v>
      </c>
      <c r="F6" s="23">
        <v>2640</v>
      </c>
      <c r="H6" s="7"/>
      <c r="I6" s="24">
        <f ca="1">TODAY()</f>
        <v>45316</v>
      </c>
      <c r="J6" s="25">
        <f ca="1">I5-I6</f>
        <v>97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2640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1485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2145</v>
      </c>
      <c r="F26" s="10" t="s">
        <v>58</v>
      </c>
      <c r="G26" s="10"/>
      <c r="H26" s="14" t="s">
        <v>60</v>
      </c>
      <c r="J26" s="14"/>
      <c r="K26" s="44">
        <v>75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2640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e">
        <f>IF(C53=0,"",1-C53)</f>
        <v>#DIV/0!</v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e">
        <f>IF(K29="","","Availability")</f>
        <v>#DIV/0!</v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/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/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/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/>
      <c r="N34" s="38"/>
      <c r="O34" s="71"/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/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/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/>
      <c r="N36" s="38"/>
      <c r="O36" s="71"/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/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/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/>
      <c r="N38" s="38"/>
      <c r="O38" s="71"/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/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/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/>
      <c r="N40" s="38"/>
      <c r="O40" s="71"/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/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/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/>
      <c r="N42" s="38"/>
      <c r="O42" s="71"/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 t="e">
        <f>A53/A55</f>
        <v>#DIV/0!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0</v>
      </c>
    </row>
  </sheetData>
  <sheetProtection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2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D32:D52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2024-01-25T10:15:01Z</dcterms:modified>
</cp:coreProperties>
</file>