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ventsmanager\Downloads\"/>
    </mc:Choice>
  </mc:AlternateContent>
  <xr:revisionPtr revIDLastSave="0" documentId="8_{959679E0-1F0F-41CF-99E9-39DECF7369DC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<sst xmlns="http://schemas.openxmlformats.org/spreadsheetml/2006/main" count="84" uniqueCount="68">
  <si>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</si>
  <si>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</si>
  <si>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</si>
  <si>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</si>
  <si>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</si>
  <si>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</si>
  <si>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</si>
  <si>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</si>
  <si>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</si>
  <si>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</si>
  <si>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</si>
  <si>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</si>
  <si>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</si>
  <si>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</si>
  <si>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</si>
  <si>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</si>
  <si>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</si>
  <si>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</si>
  <si>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</si>
  <si>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</si>
  <si>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</si>
  <si>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</si>
  <si>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</si>
  <si>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</si>
  <si>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</si>
  <si>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</si>
  <si>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</si>
  <si>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</si>
  <si>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</si>
  <si>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</si>
  <si>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</si>
  <si>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</si>
  <si>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</si>
  <si>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</si>
  <si>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</si>
  <si>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</si>
  <si>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</si>
  <si>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</si>
  <si>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</si>
  <si>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</si>
  <si>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</si>
  <si>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</si>
  <si>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</si>
  <si>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</si>
  <si>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</si>
  <si>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</si>
  <si>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</si>
  <si>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</si>
  <si>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</si>
  <si>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</si>
  <si>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</si>
  <si>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</si>
  <si>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</si>
  <si>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</si>
  <si>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</si>
  <si>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</si>
  <si>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</si>
  <si>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</si>
  <si>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</si>
  <si>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</si>
  <si>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>Arthur Lucas Cup VL</t>
  </si>
  <si>
    <t>Mixed</t>
  </si>
  <si>
    <t>12-15 Goal</t>
  </si>
  <si>
    <t>Victor Ludorum</t>
  </si>
  <si>
    <t>ALC2024</t>
  </si>
  <si>
    <t>HPA</t>
  </si>
  <si>
    <t>charged directly by the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</si>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</sst>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164" fontId="3" fillId="0" borderId="1" xfId="0" applyNumberFormat="1" applyFont="1" applyBorder="1" applyAlignment="1" applyProtection="1">
      <alignment horizontal="right"/>
    </xf>
    <xf numFmtId="9" fontId="3" fillId="0" borderId="0" xfId="0" applyNumberFormat="1" applyFont="1" applyAlignment="1" applyProtection="1">
      <alignment horizontal="right"/>
    </xf>
    <xf numFmtId="9" fontId="3" fillId="0" borderId="6" xfId="0" applyNumberFormat="1" applyFont="1" applyBorder="1" applyAlignment="1" applyProtection="1">
      <alignment horizontal="right"/>
    </xf>
    <xf numFmtId="9" fontId="3" fillId="0" borderId="0" xfId="0" applyNumberFormat="1" applyFont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7" sqref="D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6.14062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90" t="s">
        <v>60</v>
      </c>
      <c r="C1" s="90"/>
      <c r="D1" s="90"/>
      <c r="E1" s="90"/>
      <c r="F1" s="90"/>
      <c r="G1" s="90"/>
      <c r="H1" s="90"/>
      <c r="I1" s="90"/>
      <c r="J1" s="90"/>
      <c r="K1" s="90"/>
      <c r="L1" s="11"/>
      <c r="N1" s="11"/>
      <c r="O1" s="63" t="s">
        <v>41</v>
      </c>
      <c r="P1" s="63"/>
      <c r="Q1" s="63"/>
      <c r="R1" s="63"/>
      <c r="S1" s="63"/>
      <c r="T1" s="63"/>
      <c r="U1" s="63"/>
    </row>
    <row r="2" spans="1:22" ht="8.25" customHeight="1" x14ac:dyDescent="0.3">
      <c r="C2" s="76"/>
    </row>
    <row r="3" spans="1:22" ht="18" customHeight="1" x14ac:dyDescent="0.3">
      <c r="A3" s="4"/>
      <c r="C3" s="89" t="s">
        <v>61</v>
      </c>
      <c r="F3" s="60" t="s">
        <v>62</v>
      </c>
      <c r="G3" s="60"/>
      <c r="H3" s="60"/>
      <c r="K3" s="4" t="s">
        <v>63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  <c r="C4" s="76"/>
    </row>
    <row r="5" spans="1:22" ht="18" customHeight="1" x14ac:dyDescent="0.3">
      <c r="A5" s="3"/>
      <c r="B5" s="3"/>
      <c r="C5" s="76"/>
      <c r="D5" s="2" t="s">
        <v>24</v>
      </c>
      <c r="E5" s="3">
        <v>45432</v>
      </c>
      <c r="G5" s="1" t="s">
        <v>0</v>
      </c>
      <c r="H5" s="7"/>
      <c r="I5" s="3">
        <v>45425</v>
      </c>
      <c r="K5" s="6" t="str">
        <f ca="1">J6&amp;" days to go!"</f>
        <v>42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C6" s="76"/>
      <c r="D6" s="23">
        <v>2220</v>
      </c>
      <c r="E6" s="23">
        <v>3210</v>
      </c>
      <c r="F6" s="23">
        <v>3960</v>
      </c>
      <c r="H6" s="7"/>
      <c r="I6" s="24">
        <f ca="1">TODAY()</f>
        <v>45383</v>
      </c>
      <c r="J6" s="25">
        <f ca="1">I5-I6</f>
        <v>42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C7" s="76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C8" s="76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88" t="s">
        <v>1</v>
      </c>
      <c r="D9" s="88"/>
      <c r="E9" s="88"/>
      <c r="I9" s="61" t="s">
        <v>2</v>
      </c>
      <c r="J9" s="61"/>
      <c r="K9" s="61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87"/>
      <c r="D10" s="87"/>
      <c r="E10" s="87"/>
      <c r="F10" s="87"/>
      <c r="G10" s="87"/>
      <c r="I10" s="59"/>
      <c r="J10" s="59"/>
      <c r="K10" s="59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C11" s="76"/>
      <c r="K11" s="6"/>
    </row>
    <row r="12" spans="1:22" ht="12" customHeight="1" x14ac:dyDescent="0.3">
      <c r="A12" s="5"/>
      <c r="C12" s="76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87"/>
      <c r="D13" s="87"/>
      <c r="E13" s="87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C14" s="76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87"/>
      <c r="D15" s="87"/>
      <c r="E15" s="87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C16" s="76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87"/>
      <c r="D17" s="87"/>
      <c r="E17" s="87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C18" s="76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87"/>
      <c r="D19" s="87"/>
      <c r="E19" s="87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C20" s="76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8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85" t="s">
        <v>51</v>
      </c>
      <c r="D22" s="6"/>
      <c r="E22" s="6"/>
      <c r="I22" s="44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82"/>
      <c r="D23" s="83"/>
      <c r="E23" s="83"/>
      <c r="F23" s="83"/>
      <c r="G23" s="84"/>
      <c r="H23" s="14"/>
      <c r="I23" s="40">
        <f>IF(I21=0,F6,IF(I21&gt;2,D6,IF(I21&lt;3,E6,)))</f>
        <v>3960</v>
      </c>
      <c r="J23" s="2"/>
      <c r="K23" s="10" t="s">
        <v>64</v>
      </c>
      <c r="O23" s="64"/>
      <c r="P23" s="65"/>
      <c r="Q23" s="65"/>
      <c r="R23" s="65"/>
      <c r="S23" s="65"/>
      <c r="T23" s="65"/>
      <c r="U23" s="65"/>
      <c r="V23" s="66"/>
    </row>
    <row r="24" spans="1:23" ht="20.100000000000001" customHeight="1" x14ac:dyDescent="0.3">
      <c r="A24" s="5"/>
      <c r="B24" s="5"/>
      <c r="C24" s="81" t="s">
        <v>52</v>
      </c>
      <c r="D24" s="81"/>
      <c r="E24" s="81"/>
      <c r="F24" s="10"/>
      <c r="H24" s="10"/>
      <c r="I24" s="14" t="s">
        <v>57</v>
      </c>
      <c r="J24" s="14"/>
      <c r="K24" s="14"/>
      <c r="O24" s="67"/>
      <c r="P24" s="68"/>
      <c r="Q24" s="68"/>
      <c r="R24" s="68"/>
      <c r="S24" s="68"/>
      <c r="T24" s="68"/>
      <c r="U24" s="68"/>
      <c r="V24" s="69"/>
    </row>
    <row r="25" spans="1:23" ht="20.100000000000001" customHeight="1" x14ac:dyDescent="0.3">
      <c r="A25" s="5"/>
      <c r="B25" s="5"/>
      <c r="C25" s="45"/>
      <c r="D25" s="80" t="s">
        <v>54</v>
      </c>
      <c r="E25" s="46">
        <f>D6</f>
        <v>2220</v>
      </c>
      <c r="F25" s="47" t="s">
        <v>58</v>
      </c>
      <c r="G25" s="48" t="s">
        <v>58</v>
      </c>
      <c r="H25" s="49" t="s">
        <v>59</v>
      </c>
      <c r="I25" s="50"/>
      <c r="J25" s="49"/>
      <c r="K25" s="51"/>
      <c r="O25" s="67"/>
      <c r="P25" s="68"/>
      <c r="Q25" s="68"/>
      <c r="R25" s="68"/>
      <c r="S25" s="68"/>
      <c r="T25" s="68"/>
      <c r="U25" s="68"/>
      <c r="V25" s="69"/>
    </row>
    <row r="26" spans="1:23" ht="20.100000000000001" customHeight="1" x14ac:dyDescent="0.3">
      <c r="A26" s="5"/>
      <c r="B26" s="5"/>
      <c r="C26" s="52"/>
      <c r="D26" s="79" t="s">
        <v>53</v>
      </c>
      <c r="E26" s="53">
        <f>E6</f>
        <v>3210</v>
      </c>
      <c r="F26" s="10" t="s">
        <v>58</v>
      </c>
      <c r="G26" s="10"/>
      <c r="H26" s="14" t="s">
        <v>66</v>
      </c>
      <c r="J26" s="14"/>
      <c r="K26" s="43" t="s">
        <v>65</v>
      </c>
      <c r="O26" s="67"/>
      <c r="P26" s="68"/>
      <c r="Q26" s="68"/>
      <c r="R26" s="68"/>
      <c r="S26" s="68"/>
      <c r="T26" s="68"/>
      <c r="U26" s="68"/>
      <c r="V26" s="69"/>
    </row>
    <row r="27" spans="1:23" ht="20.100000000000001" customHeight="1" x14ac:dyDescent="0.3">
      <c r="A27" s="5"/>
      <c r="B27" s="5"/>
      <c r="C27" s="54"/>
      <c r="D27" s="78" t="s">
        <v>55</v>
      </c>
      <c r="E27" s="55">
        <f>F6</f>
        <v>3960</v>
      </c>
      <c r="F27" s="56" t="s">
        <v>58</v>
      </c>
      <c r="G27" s="57"/>
      <c r="H27" s="41"/>
      <c r="I27" s="58"/>
      <c r="J27" s="41"/>
      <c r="K27" s="42"/>
      <c r="O27" s="67"/>
      <c r="P27" s="68"/>
      <c r="Q27" s="68"/>
      <c r="R27" s="68"/>
      <c r="S27" s="68"/>
      <c r="T27" s="68"/>
      <c r="U27" s="68"/>
      <c r="V27" s="69"/>
    </row>
    <row r="28" spans="1:23" ht="18" customHeight="1" x14ac:dyDescent="0.3">
      <c r="A28" s="5"/>
      <c r="B28" s="5"/>
      <c r="C28" s="14"/>
      <c r="D28" s="77"/>
      <c r="E28" s="14"/>
      <c r="F28" s="14"/>
      <c r="G28" s="14"/>
      <c r="H28" s="14"/>
      <c r="I28" s="14"/>
      <c r="J28" s="14"/>
      <c r="K28" s="5"/>
      <c r="O28" s="67"/>
      <c r="P28" s="68"/>
      <c r="Q28" s="68"/>
      <c r="R28" s="68"/>
      <c r="S28" s="68"/>
      <c r="T28" s="68"/>
      <c r="U28" s="68"/>
      <c r="V28" s="69"/>
    </row>
    <row r="29" spans="1:23" ht="18.75" customHeight="1" x14ac:dyDescent="0.3">
      <c r="A29" s="5"/>
      <c r="D29" s="76"/>
      <c r="I29" s="1" t="s">
        <v>42</v>
      </c>
      <c r="K29" s="10" t="str">
        <f>IF(C53=0,"",1-C53)</f>
        <v/>
      </c>
      <c r="O29" s="70"/>
      <c r="P29" s="71"/>
      <c r="Q29" s="71"/>
      <c r="R29" s="71"/>
      <c r="S29" s="71"/>
      <c r="T29" s="71"/>
      <c r="U29" s="71"/>
      <c r="V29" s="72"/>
    </row>
    <row r="30" spans="1:23" ht="15" customHeight="1" x14ac:dyDescent="0.3">
      <c r="A30" s="5"/>
      <c r="B30" s="2"/>
      <c r="D30" s="76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75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73" t="s">
        <v>39</v>
      </c>
      <c r="P31" s="73"/>
      <c r="Q31" s="73"/>
      <c r="R31" s="73"/>
      <c r="S31" s="73"/>
      <c r="T31" s="73"/>
      <c r="U31" s="73"/>
      <c r="V31" s="73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39">
        <v>45432</v>
      </c>
      <c r="D32" s="7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62" t="s">
        <v>46</v>
      </c>
      <c r="P32" s="62"/>
      <c r="Q32" s="62"/>
      <c r="R32" s="62"/>
      <c r="S32" s="62"/>
      <c r="T32" s="62"/>
      <c r="U32" s="62"/>
      <c r="V32" s="62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39">
        <v>45433</v>
      </c>
      <c r="D33" s="7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62"/>
      <c r="P33" s="62"/>
      <c r="Q33" s="62"/>
      <c r="R33" s="62"/>
      <c r="S33" s="62"/>
      <c r="T33" s="62"/>
      <c r="U33" s="62"/>
      <c r="V33" s="62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39">
        <v>45434</v>
      </c>
      <c r="D34" s="7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/>
      <c r="N34" s="38"/>
      <c r="O34" s="62"/>
      <c r="P34" s="62"/>
      <c r="Q34" s="62"/>
      <c r="R34" s="62"/>
      <c r="S34" s="62"/>
      <c r="T34" s="62"/>
      <c r="U34" s="62"/>
      <c r="V34" s="62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39">
        <v>45435</v>
      </c>
      <c r="D35" s="7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62"/>
      <c r="P35" s="62"/>
      <c r="Q35" s="62"/>
      <c r="R35" s="62"/>
      <c r="S35" s="62"/>
      <c r="T35" s="62"/>
      <c r="U35" s="62"/>
      <c r="V35" s="62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39">
        <v>45436</v>
      </c>
      <c r="D36" s="7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/>
      <c r="N36" s="38"/>
      <c r="O36" s="62"/>
      <c r="P36" s="62"/>
      <c r="Q36" s="62"/>
      <c r="R36" s="62"/>
      <c r="S36" s="62"/>
      <c r="T36" s="62"/>
      <c r="U36" s="62"/>
      <c r="V36" s="62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39">
        <v>45437</v>
      </c>
      <c r="D37" s="7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62"/>
      <c r="P37" s="62"/>
      <c r="Q37" s="62"/>
      <c r="R37" s="62"/>
      <c r="S37" s="62"/>
      <c r="T37" s="62"/>
      <c r="U37" s="62"/>
      <c r="V37" s="62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39">
        <v>45438</v>
      </c>
      <c r="D38" s="7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/>
      <c r="N38" s="38"/>
      <c r="O38" s="62"/>
      <c r="P38" s="62"/>
      <c r="Q38" s="62"/>
      <c r="R38" s="62"/>
      <c r="S38" s="62"/>
      <c r="T38" s="62"/>
      <c r="U38" s="62"/>
      <c r="V38" s="62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39">
        <v>45439</v>
      </c>
      <c r="D39" s="7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62"/>
      <c r="P39" s="62"/>
      <c r="Q39" s="62"/>
      <c r="R39" s="62"/>
      <c r="S39" s="62"/>
      <c r="T39" s="62"/>
      <c r="U39" s="62"/>
      <c r="V39" s="62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39">
        <v>45440</v>
      </c>
      <c r="D40" s="7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/>
      <c r="N40" s="38"/>
      <c r="O40" s="62"/>
      <c r="P40" s="62"/>
      <c r="Q40" s="62"/>
      <c r="R40" s="62"/>
      <c r="S40" s="62"/>
      <c r="T40" s="62"/>
      <c r="U40" s="62"/>
      <c r="V40" s="62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39">
        <v>45441</v>
      </c>
      <c r="D41" s="7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62"/>
      <c r="P41" s="62"/>
      <c r="Q41" s="62"/>
      <c r="R41" s="62"/>
      <c r="S41" s="62"/>
      <c r="T41" s="62"/>
      <c r="U41" s="62"/>
      <c r="V41" s="62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39">
        <v>45442</v>
      </c>
      <c r="D42" s="74" t="s">
        <v>67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/>
      <c r="N42" s="38"/>
      <c r="O42" s="62"/>
      <c r="P42" s="62"/>
      <c r="Q42" s="62"/>
      <c r="R42" s="62"/>
      <c r="S42" s="62"/>
      <c r="T42" s="62"/>
      <c r="U42" s="62"/>
      <c r="V42" s="62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39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62"/>
      <c r="P43" s="62"/>
      <c r="Q43" s="62"/>
      <c r="R43" s="62"/>
      <c r="S43" s="62"/>
      <c r="T43" s="62"/>
      <c r="U43" s="62"/>
      <c r="V43" s="62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39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62"/>
      <c r="P44" s="62"/>
      <c r="Q44" s="62"/>
      <c r="R44" s="62"/>
      <c r="S44" s="62"/>
      <c r="T44" s="62"/>
      <c r="U44" s="62"/>
      <c r="V44" s="62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39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62"/>
      <c r="P45" s="62"/>
      <c r="Q45" s="62"/>
      <c r="R45" s="62"/>
      <c r="S45" s="62"/>
      <c r="T45" s="62"/>
      <c r="U45" s="62"/>
      <c r="V45" s="62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39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62"/>
      <c r="P46" s="62"/>
      <c r="Q46" s="62"/>
      <c r="R46" s="62"/>
      <c r="S46" s="62"/>
      <c r="T46" s="62"/>
      <c r="U46" s="62"/>
      <c r="V46" s="62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39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62"/>
      <c r="P47" s="62"/>
      <c r="Q47" s="62"/>
      <c r="R47" s="62"/>
      <c r="S47" s="62"/>
      <c r="T47" s="62"/>
      <c r="U47" s="62"/>
      <c r="V47" s="62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39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62"/>
      <c r="P48" s="62"/>
      <c r="Q48" s="62"/>
      <c r="R48" s="62"/>
      <c r="S48" s="62"/>
      <c r="T48" s="62"/>
      <c r="U48" s="62"/>
      <c r="V48" s="62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39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62"/>
      <c r="P49" s="62"/>
      <c r="Q49" s="62"/>
      <c r="R49" s="62"/>
      <c r="S49" s="62"/>
      <c r="T49" s="62"/>
      <c r="U49" s="62"/>
      <c r="V49" s="62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39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62"/>
      <c r="P50" s="62"/>
      <c r="Q50" s="62"/>
      <c r="R50" s="62"/>
      <c r="S50" s="62"/>
      <c r="T50" s="62"/>
      <c r="U50" s="62"/>
      <c r="V50" s="62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39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62"/>
      <c r="P51" s="62"/>
      <c r="Q51" s="62"/>
      <c r="R51" s="62"/>
      <c r="S51" s="62"/>
      <c r="T51" s="62"/>
      <c r="U51" s="62"/>
      <c r="V51" s="62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39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11</v>
      </c>
    </row>
  </sheetData>
  <sheetProtection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2 D41 D40 D39 D38 D37 D36 D35 D34 D33 D32 D31 D30 D29 D28 D27 D26 D25 C24:E24 C23:G23 C22 C21 C20 C19:E19 C18 C17:E17 C16 C15:E15 C14 C13:E13 C12 C11 C10:G10 C9:E9 C8 C7 C6 C5 C4 C3 C2 B1:K1" xr:uid="{34115474-1C3E-4581-881D-7CCE87D594EE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D43:D52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25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25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25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25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25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25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36</v>
      </c>
      <c r="H11">
        <v>8</v>
      </c>
    </row>
    <row r="12" spans="1:12" x14ac:dyDescent="0.25">
      <c r="A12" t="s">
        <v>30</v>
      </c>
      <c r="H12">
        <v>9</v>
      </c>
    </row>
    <row r="13" spans="1:12" x14ac:dyDescent="0.25">
      <c r="A13" t="s">
        <v>31</v>
      </c>
      <c r="H13">
        <v>10</v>
      </c>
    </row>
    <row r="14" spans="1:12" x14ac:dyDescent="0.25">
      <c r="A14" t="s">
        <v>32</v>
      </c>
    </row>
    <row r="15" spans="1:12" x14ac:dyDescent="0.25">
      <c r="A15" t="s">
        <v>33</v>
      </c>
    </row>
    <row r="16" spans="1:12" x14ac:dyDescent="0.25">
      <c r="A16" t="s">
        <v>34</v>
      </c>
    </row>
    <row r="17" spans="1:1" x14ac:dyDescent="0.25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General Manager</cp:lastModifiedBy>
  <cp:lastPrinted>2021-03-06T11:43:14Z</cp:lastPrinted>
  <dcterms:created xsi:type="dcterms:W3CDTF">2020-12-02T15:05:10Z</dcterms:created>
  <dcterms:modified xsi:type="dcterms:W3CDTF">2024-04-01T14:53:22Z</dcterms:modified>
</cp:coreProperties>
</file>